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<sst xmlns="http://schemas.openxmlformats.org/spreadsheetml/2006/main" count="35" uniqueCount="35">
  <si>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</si>
  <si>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</si>
  <si>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</si>
  <si>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</si>
  <si>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</si>
  <si>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</si>
  <si>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</si>
  <si>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</si>
  <si>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</si>
  <si>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</si>
  <si>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</si>
  <si>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</si>
  <si>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</si>
  <si>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</si>
  <si>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</si>
  <si>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</si>
  <si>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</si>
  <si>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</si>
  <si>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</si>
  <si>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</si>
  <si>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</si>
  <si>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</si>
  <si>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</si>
  <si>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</si>
  <si>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</si>
  <si>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</si>
  <si>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</si>
  <si>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</si>
  <si>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</si>
  <si>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</si>
  <si>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>91 Мат.допомога на оздоровлення</t>
  </si>
  <si>
    <t xml:space="preserve"> </t>
  </si>
  <si>
    <t>132 Виплата зарплати (заборгованість)</t>
  </si>
  <si>
    <t>червень 2023</t>
  </si>
  <si>
    <t>51 Відпустка (липень)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</si>
</sst>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4" width="8.7109375" style="0" customWidth="1"/>
    <col min="15" max="15" width="9.421875" style="0" customWidth="1"/>
    <col min="16" max="16" width="9.7109375" style="0" customWidth="1"/>
    <col min="17" max="17" width="4.28125" style="0" customWidth="1"/>
    <col min="18" max="18" width="4.57421875" style="0" customWidth="1"/>
    <col min="19" max="19" width="9.00390625" style="0" bestFit="1" customWidth="1"/>
    <col min="20" max="20" width="7.28125" style="0" customWidth="1"/>
    <col min="21" max="21" width="7.57421875" style="0" customWidth="1"/>
    <col min="22" max="22" width="8.7109375" style="0" bestFit="1" customWidth="1"/>
    <col min="23" max="23" width="8.7109375" style="0" customWidth="1"/>
    <col min="24" max="24" width="8.421875" style="0" customWidth="1"/>
  </cols>
  <sheetData>
    <row r="1" spans="1:14" ht="21.7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8"/>
      <c r="N1" s="26"/>
    </row>
    <row r="2" spans="9:16" ht="39" customHeight="1">
      <c r="I2" s="29" t="s">
        <v>24</v>
      </c>
      <c r="J2" s="30"/>
      <c r="K2" s="30"/>
      <c r="L2" s="30"/>
      <c r="M2" s="30"/>
      <c r="N2" s="30"/>
      <c r="O2" s="30"/>
      <c r="P2" s="30"/>
    </row>
    <row r="3" spans="8:17" ht="24.75" customHeight="1">
      <c r="H3" s="50" t="s">
        <v>9</v>
      </c>
      <c r="I3" s="50"/>
      <c r="J3" s="50"/>
      <c r="K3" s="50"/>
      <c r="L3" s="50"/>
      <c r="M3" s="50"/>
      <c r="N3" s="50"/>
      <c r="O3" s="50"/>
      <c r="P3" s="50"/>
      <c r="Q3" s="50"/>
    </row>
    <row r="4" spans="8:17" ht="16.5" customHeight="1">
      <c r="H4" s="51" t="s">
        <v>33</v>
      </c>
      <c r="I4" s="52"/>
      <c r="J4" s="52"/>
      <c r="K4" s="52"/>
      <c r="L4" s="52"/>
      <c r="M4" s="52"/>
      <c r="N4" s="52"/>
      <c r="O4" s="52"/>
      <c r="P4" s="52"/>
      <c r="Q4" s="52"/>
    </row>
    <row r="5" spans="3:23" ht="17.25" customHeight="1"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23"/>
    </row>
    <row r="6" spans="1:3" ht="15" customHeight="1">
      <c r="A6" s="54"/>
      <c r="B6" s="54"/>
      <c r="C6" s="54"/>
    </row>
    <row r="7" spans="1:25" ht="75.75" customHeight="1">
      <c r="A7" s="1" t="s">
        <v>1</v>
      </c>
      <c r="B7" s="1" t="s">
        <v>2</v>
      </c>
      <c r="C7" s="44" t="s">
        <v>3</v>
      </c>
      <c r="D7" s="45"/>
      <c r="E7" s="1" t="s">
        <v>4</v>
      </c>
      <c r="F7" s="21" t="s">
        <v>28</v>
      </c>
      <c r="G7" s="44" t="s">
        <v>5</v>
      </c>
      <c r="H7" s="45"/>
      <c r="I7" s="1" t="s">
        <v>12</v>
      </c>
      <c r="J7" s="1" t="s">
        <v>13</v>
      </c>
      <c r="K7" s="1" t="s">
        <v>14</v>
      </c>
      <c r="L7" s="1" t="s">
        <v>20</v>
      </c>
      <c r="M7" s="16" t="s">
        <v>29</v>
      </c>
      <c r="N7" s="16" t="s">
        <v>34</v>
      </c>
      <c r="O7" s="16" t="s">
        <v>30</v>
      </c>
      <c r="P7" s="1" t="s">
        <v>6</v>
      </c>
      <c r="Q7" s="44" t="s">
        <v>15</v>
      </c>
      <c r="R7" s="45"/>
      <c r="S7" s="1" t="s">
        <v>16</v>
      </c>
      <c r="T7" s="1" t="s">
        <v>17</v>
      </c>
      <c r="U7" s="1" t="s">
        <v>18</v>
      </c>
      <c r="V7" s="1" t="s">
        <v>19</v>
      </c>
      <c r="W7" s="1" t="s">
        <v>32</v>
      </c>
      <c r="X7" s="13" t="s">
        <v>7</v>
      </c>
      <c r="Y7" s="14" t="s">
        <v>27</v>
      </c>
    </row>
    <row r="8" spans="1:26" ht="66.75" customHeight="1">
      <c r="A8" s="6">
        <v>1</v>
      </c>
      <c r="B8" s="6">
        <v>93</v>
      </c>
      <c r="C8" s="38" t="s">
        <v>23</v>
      </c>
      <c r="D8" s="42"/>
      <c r="E8" s="7" t="s">
        <v>22</v>
      </c>
      <c r="F8" s="25">
        <v>5961.37</v>
      </c>
      <c r="G8" s="46">
        <v>22</v>
      </c>
      <c r="H8" s="37"/>
      <c r="I8" s="8">
        <v>16480</v>
      </c>
      <c r="J8" s="8">
        <v>1648</v>
      </c>
      <c r="K8" s="8">
        <v>3955.2</v>
      </c>
      <c r="L8" s="8">
        <v>16480</v>
      </c>
      <c r="M8" s="8"/>
      <c r="N8" s="8"/>
      <c r="O8" s="8"/>
      <c r="P8" s="4">
        <f>SUM(I8:O8)</f>
        <v>38563.2</v>
      </c>
      <c r="Q8" s="47">
        <v>15500</v>
      </c>
      <c r="R8" s="48"/>
      <c r="S8" s="8">
        <v>6941.38</v>
      </c>
      <c r="T8" s="8">
        <v>578.45</v>
      </c>
      <c r="U8" s="8"/>
      <c r="V8" s="8">
        <v>3791.97</v>
      </c>
      <c r="W8" s="24">
        <v>5961.37</v>
      </c>
      <c r="X8" s="12">
        <f>SUM(Q8:W8)</f>
        <v>32773.170000000006</v>
      </c>
      <c r="Y8" s="15">
        <f>F8+P8-X8</f>
        <v>11751.399999999994</v>
      </c>
      <c r="Z8" t="s">
        <v>31</v>
      </c>
    </row>
    <row r="9" spans="1:25" ht="48" customHeight="1">
      <c r="A9" s="2">
        <v>2</v>
      </c>
      <c r="B9" s="2">
        <v>48</v>
      </c>
      <c r="C9" s="38" t="s">
        <v>26</v>
      </c>
      <c r="D9" s="39"/>
      <c r="E9" s="7" t="s">
        <v>10</v>
      </c>
      <c r="F9" s="19">
        <v>3497.71</v>
      </c>
      <c r="G9" s="40">
        <v>22</v>
      </c>
      <c r="H9" s="41"/>
      <c r="I9" s="4">
        <v>14420</v>
      </c>
      <c r="J9" s="4">
        <v>1442</v>
      </c>
      <c r="K9" s="4">
        <v>3028.2</v>
      </c>
      <c r="L9" s="4"/>
      <c r="M9" s="4"/>
      <c r="N9" s="4"/>
      <c r="O9" s="8"/>
      <c r="P9" s="4">
        <f>SUM(I9:O9)</f>
        <v>18890.2</v>
      </c>
      <c r="Q9" s="27">
        <v>7500</v>
      </c>
      <c r="R9" s="28"/>
      <c r="S9" s="4">
        <v>3400.24</v>
      </c>
      <c r="T9" s="9">
        <v>283.35</v>
      </c>
      <c r="U9" s="4">
        <v>188.9</v>
      </c>
      <c r="V9" s="4">
        <v>2600</v>
      </c>
      <c r="W9" s="22">
        <v>3497.71</v>
      </c>
      <c r="X9" s="22">
        <f>SUM(Q9:W9)</f>
        <v>17470.2</v>
      </c>
      <c r="Y9" s="15">
        <f>F9+P9-X9</f>
        <v>4917.709999999999</v>
      </c>
    </row>
    <row r="10" spans="1:25" ht="48" customHeight="1">
      <c r="A10" s="2">
        <v>3</v>
      </c>
      <c r="B10" s="2">
        <v>96</v>
      </c>
      <c r="C10" s="43" t="s">
        <v>25</v>
      </c>
      <c r="D10" s="39"/>
      <c r="E10" s="2" t="s">
        <v>11</v>
      </c>
      <c r="F10" s="20">
        <v>2456.06</v>
      </c>
      <c r="G10" s="40">
        <v>17</v>
      </c>
      <c r="H10" s="41"/>
      <c r="I10" s="4">
        <v>9948.86</v>
      </c>
      <c r="J10" s="4"/>
      <c r="K10" s="4">
        <v>1790.8</v>
      </c>
      <c r="L10" s="4"/>
      <c r="M10" s="4">
        <v>3610.39</v>
      </c>
      <c r="N10" s="4">
        <v>4641.93</v>
      </c>
      <c r="O10" s="8">
        <v>15300.26</v>
      </c>
      <c r="P10" s="4">
        <f>SUM(I10:O10)</f>
        <v>35292.24</v>
      </c>
      <c r="Q10" s="27">
        <v>6100</v>
      </c>
      <c r="R10" s="28"/>
      <c r="S10" s="4">
        <v>6352.61</v>
      </c>
      <c r="T10" s="9">
        <v>529.38</v>
      </c>
      <c r="U10" s="4"/>
      <c r="V10" s="4">
        <v>2600</v>
      </c>
      <c r="W10" s="22">
        <v>2456.06</v>
      </c>
      <c r="X10" s="22">
        <f>SUM(Q10:W10)</f>
        <v>18038.05</v>
      </c>
      <c r="Y10" s="15">
        <f>F10+P10-X10</f>
        <v>19710.249999999996</v>
      </c>
    </row>
    <row r="11" spans="1:25" ht="10.5" customHeight="1">
      <c r="A11" s="31" t="s">
        <v>8</v>
      </c>
      <c r="B11" s="32"/>
      <c r="C11" s="32"/>
      <c r="D11" s="32"/>
      <c r="E11" s="33"/>
      <c r="F11" s="17">
        <f>SUM(F8:F10)</f>
        <v>11915.14</v>
      </c>
      <c r="G11" s="34"/>
      <c r="H11" s="35"/>
      <c r="I11" s="3">
        <f aca="true" t="shared" si="0" ref="I11:Q11">SUM(I8:I10)</f>
        <v>40848.86</v>
      </c>
      <c r="J11" s="3">
        <f t="shared" si="0"/>
        <v>3090</v>
      </c>
      <c r="K11" s="3">
        <f t="shared" si="0"/>
        <v>8774.199999999999</v>
      </c>
      <c r="L11" s="3">
        <f t="shared" si="0"/>
        <v>16480</v>
      </c>
      <c r="M11" s="3"/>
      <c r="N11" s="3"/>
      <c r="O11" s="3">
        <f t="shared" si="0"/>
        <v>15300.26</v>
      </c>
      <c r="P11" s="3">
        <f t="shared" si="0"/>
        <v>92745.63999999998</v>
      </c>
      <c r="Q11" s="36">
        <f t="shared" si="0"/>
        <v>29100</v>
      </c>
      <c r="R11" s="37"/>
      <c r="S11" s="10">
        <f aca="true" t="shared" si="1" ref="S11:Y11">SUM(S8:S10)</f>
        <v>16694.23</v>
      </c>
      <c r="T11" s="10">
        <f t="shared" si="1"/>
        <v>1391.18</v>
      </c>
      <c r="U11" s="10">
        <f t="shared" si="1"/>
        <v>188.9</v>
      </c>
      <c r="V11" s="10">
        <f t="shared" si="1"/>
        <v>8991.97</v>
      </c>
      <c r="W11" s="11">
        <f>SUM(W8:W10)</f>
        <v>11915.14</v>
      </c>
      <c r="X11" s="22">
        <f>SUM(Q11:W11)</f>
        <v>68281.42</v>
      </c>
      <c r="Y11" s="11">
        <f t="shared" si="1"/>
        <v>36379.359999999986</v>
      </c>
    </row>
    <row r="12" ht="9.75" customHeight="1"/>
    <row r="14" ht="15">
      <c r="S14" s="5"/>
    </row>
  </sheetData>
  <sheetProtection/>
  <mergeCells count="21">
    <mergeCell ref="A1:L1"/>
    <mergeCell ref="H3:Q3"/>
    <mergeCell ref="H4:Q4"/>
    <mergeCell ref="C5:V5"/>
    <mergeCell ref="A6:C6"/>
    <mergeCell ref="G10:H10"/>
    <mergeCell ref="C7:D7"/>
    <mergeCell ref="G7:H7"/>
    <mergeCell ref="Q7:R7"/>
    <mergeCell ref="G8:H8"/>
    <mergeCell ref="Q8:R8"/>
    <mergeCell ref="Q10:R10"/>
    <mergeCell ref="I2:P2"/>
    <mergeCell ref="A11:E11"/>
    <mergeCell ref="G11:H11"/>
    <mergeCell ref="Q11:R11"/>
    <mergeCell ref="C9:D9"/>
    <mergeCell ref="G9:H9"/>
    <mergeCell ref="C8:D8"/>
    <mergeCell ref="C10:D10"/>
    <mergeCell ref="Q9:R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2023-07-05T07:42:36Z</dcterms:modified>
  <cp:category/>
  <cp:version/>
  <cp:contentType/>
  <cp:contentStatus/>
</cp:coreProperties>
</file>